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C:\Users\nbabikyan\Desktop\Creative Tender 2025\"/>
    </mc:Choice>
  </mc:AlternateContent>
  <xr:revisionPtr revIDLastSave="0" documentId="13_ncr:1_{304AD292-C9E2-4C04-9A31-23D82FA45C72}" xr6:coauthVersionLast="36" xr6:coauthVersionMax="36" xr10:uidLastSave="{00000000-0000-0000-0000-000000000000}"/>
  <bookViews>
    <workbookView xWindow="120" yWindow="300" windowWidth="18792" windowHeight="11496" tabRatio="571" activeTab="2" xr2:uid="{00000000-000D-0000-FFFF-FFFF00000000}"/>
  </bookViews>
  <sheets>
    <sheet name="Agency Potfolio" sheetId="30" r:id="rId1"/>
    <sheet name="Creative" sheetId="29" r:id="rId2"/>
    <sheet name="Total" sheetId="37" r:id="rId3"/>
    <sheet name="Criteria Breakdown" sheetId="33" r:id="rId4"/>
    <sheet name="Working" sheetId="5" state="hidden" r:id="rId5"/>
  </sheets>
  <calcPr calcId="191029"/>
</workbook>
</file>

<file path=xl/calcChain.xml><?xml version="1.0" encoding="utf-8"?>
<calcChain xmlns="http://schemas.openxmlformats.org/spreadsheetml/2006/main">
  <c r="F9" i="30" l="1"/>
  <c r="D3" i="37" s="1"/>
  <c r="G8" i="29" l="1"/>
  <c r="E4" i="37" s="1"/>
  <c r="H8" i="29"/>
  <c r="F4" i="37" s="1"/>
  <c r="I8" i="29"/>
  <c r="G4" i="37" s="1"/>
  <c r="F8" i="29"/>
  <c r="D4" i="37" s="1"/>
  <c r="D5" i="37" s="1"/>
  <c r="G9" i="30"/>
  <c r="E3" i="37" s="1"/>
  <c r="H9" i="30"/>
  <c r="F3" i="37" s="1"/>
  <c r="I9" i="30"/>
  <c r="G3" i="37" s="1"/>
  <c r="F10" i="30"/>
  <c r="D14" i="37" s="1"/>
  <c r="I10" i="30" l="1"/>
  <c r="G14" i="37" s="1"/>
  <c r="H10" i="30"/>
  <c r="F14" i="37" s="1"/>
  <c r="G10" i="30"/>
  <c r="E14" i="37" s="1"/>
  <c r="F9" i="29" l="1"/>
  <c r="D15" i="37" s="1"/>
  <c r="D16" i="37" s="1"/>
  <c r="H9" i="29"/>
  <c r="F15" i="37" s="1"/>
  <c r="F16" i="37" s="1"/>
  <c r="I9" i="29"/>
  <c r="G15" i="37" s="1"/>
  <c r="G16" i="37" s="1"/>
  <c r="G9" i="29"/>
  <c r="E15" i="37" s="1"/>
  <c r="E16" i="37" s="1"/>
  <c r="F5" i="37"/>
  <c r="E5" i="37"/>
  <c r="G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H5" authorId="0" shapeId="0" xr:uid="{00000000-0006-0000-0500-000001000000}">
      <text>
        <r>
          <rPr>
            <b/>
            <sz val="9"/>
            <color indexed="81"/>
            <rFont val="Tahoma"/>
            <family val="2"/>
            <charset val="204"/>
          </rPr>
          <t>опыт в рекламе</t>
        </r>
      </text>
    </comment>
  </commentList>
</comments>
</file>

<file path=xl/sharedStrings.xml><?xml version="1.0" encoding="utf-8"?>
<sst xmlns="http://schemas.openxmlformats.org/spreadsheetml/2006/main" count="161" uniqueCount="86">
  <si>
    <t>Оценка 1</t>
  </si>
  <si>
    <t>Оценка 2</t>
  </si>
  <si>
    <t>Оценка 3</t>
  </si>
  <si>
    <t>Оценка 4</t>
  </si>
  <si>
    <t>Оценка 5</t>
  </si>
  <si>
    <t>FTE</t>
  </si>
  <si>
    <t>Ср. опыт, лет</t>
  </si>
  <si>
    <t>% открытых  вакансий</t>
  </si>
  <si>
    <t>Основная команда</t>
  </si>
  <si>
    <t>менее 6</t>
  </si>
  <si>
    <t>Расширенная команда</t>
  </si>
  <si>
    <t>менее 10</t>
  </si>
  <si>
    <t>10-11</t>
  </si>
  <si>
    <t>11-12</t>
  </si>
  <si>
    <t>12-13</t>
  </si>
  <si>
    <t>9 и более</t>
  </si>
  <si>
    <t>14 и более</t>
  </si>
  <si>
    <t>4 и более</t>
  </si>
  <si>
    <t>нет информации</t>
  </si>
  <si>
    <t>Оценка 0</t>
  </si>
  <si>
    <t>менее 1,5</t>
  </si>
  <si>
    <t>более 70%</t>
  </si>
  <si>
    <t>менее 2,5</t>
  </si>
  <si>
    <t>более 80%</t>
  </si>
  <si>
    <t>1,5-2</t>
  </si>
  <si>
    <t>60%-70%</t>
  </si>
  <si>
    <t>2,5-3</t>
  </si>
  <si>
    <t>70%-80%</t>
  </si>
  <si>
    <t>2-2,5</t>
  </si>
  <si>
    <t>50%-60%</t>
  </si>
  <si>
    <t>3-3,5</t>
  </si>
  <si>
    <t>40%-50%</t>
  </si>
  <si>
    <t>3,5-4</t>
  </si>
  <si>
    <t>Менее 40%</t>
  </si>
  <si>
    <t>Менее 50%</t>
  </si>
  <si>
    <t>3 и более</t>
  </si>
  <si>
    <t>1.1</t>
  </si>
  <si>
    <t>1.2</t>
  </si>
  <si>
    <t>Evaluation Criteria</t>
  </si>
  <si>
    <t>Grade scale</t>
  </si>
  <si>
    <t xml:space="preserve">Grade scale </t>
  </si>
  <si>
    <t>Technical Criteria Breakdown Creative Services</t>
  </si>
  <si>
    <t>Weight category</t>
  </si>
  <si>
    <t>Weight of sub-categories</t>
  </si>
  <si>
    <t xml:space="preserve">Creative </t>
  </si>
  <si>
    <t>Monthly cost</t>
  </si>
  <si>
    <t xml:space="preserve">Total score </t>
  </si>
  <si>
    <t>The creative is not provided</t>
  </si>
  <si>
    <t>Total</t>
  </si>
  <si>
    <t>Technical 60%</t>
  </si>
  <si>
    <t>Description</t>
  </si>
  <si>
    <t>Weight %</t>
  </si>
  <si>
    <t>Creative</t>
  </si>
  <si>
    <t>Commercial</t>
  </si>
  <si>
    <t>Agency portfolio</t>
  </si>
  <si>
    <t xml:space="preserve">Creativity and strategic approach - evaluated based on the provided brief. Criteria:                                                        </t>
  </si>
  <si>
    <t>Technical 60% (from 100%) for commercial evaluation</t>
  </si>
  <si>
    <t xml:space="preserve">Totall score </t>
  </si>
  <si>
    <t xml:space="preserve">4. Focused to all stages and formats of communication - the idea is decomposed into audience segments, stages and formats of communication. The task of creativity is clearly set                                                                                                                                        </t>
  </si>
  <si>
    <t>Everything is clear and well researched, the task of the creative is correctly set, the campaign is planned according to the stages and segments of the audience, the creative corresponds to the strategy, but nothing extraordinary was found, not super fresh for the market</t>
  </si>
  <si>
    <t>The idea is ordinary, but working one. There are serious bugs left in other criteria or the idea is good, but the rest of the work is done poorly in most criteria. The agency hardly meets 3 criteria out of mentioned 5</t>
  </si>
  <si>
    <t>Weak idea and poor execution. The agency hardly meets to 1 criteria out of 5.</t>
  </si>
  <si>
    <t>The agency has average level. There are good cases, but there are no consistently high results.  The agency meets 2 criteria out of mentioned 4</t>
  </si>
  <si>
    <t>The agency has low level.There are 1-2 good cases, the rest is average or below the average level of the advertising market. The agency meets 1 criteria out of mentioned 4</t>
  </si>
  <si>
    <t>High level of the creative Agency.The agency as a whole meets all requirements</t>
  </si>
  <si>
    <t>A good level of the creative agency. The agency meets 3 criteria out of mentioned 4</t>
  </si>
  <si>
    <t>The agency didn't provide a portfolio</t>
  </si>
  <si>
    <t xml:space="preserve">3. Creative ideas are based on a strategy - a strategy is a lead to ideas, and not a separately done work that is not reflected in the creative task                      </t>
  </si>
  <si>
    <t>In compliance with the criteria - 5 out of 5. Small errors are allowed</t>
  </si>
  <si>
    <t>Weak idea. The agency meets 2 criteria out of mentioned 5</t>
  </si>
  <si>
    <t>5. Stages of communication are planned, messages are developed thought-out at all stages and for all formats</t>
  </si>
  <si>
    <t xml:space="preserve">Participants with 3.5 and more scores will be shortlisted for the 2nd stage </t>
  </si>
  <si>
    <t>Agency comission fee</t>
  </si>
  <si>
    <t>The rating of the creative Agency by the level of creativity is estimated by the implemented cases.
Criteria:
1. The Company's portfolio is rich, it has bright campaigns that are noticeable on the market;
2. Cases demonstrate non-standard interesting creative ideas, high-quality art direction and copyright;
3.The agnecy is able to work both with the mass market and with the youth segment;
4. The client list of the agency is markable. Extensive work experience with well known companies</t>
  </si>
  <si>
    <t>1. The idea is non-standard, bright, fresh.                                                                                Campaigns and strategies of competitors in the segment are analyzed, the review is complete, the strategist notices interesting trends, knows how to use information and pays attention to important nuances, competent conclusions are made</t>
  </si>
  <si>
    <t>2. High-quality execution of the idea.                                                                                      Analyzed the target audience, its behavior and attitude to the product, identified audience segments, found interesting insights</t>
  </si>
  <si>
    <t>Agency Portfolio</t>
  </si>
  <si>
    <t>Quality Score %</t>
  </si>
  <si>
    <t>The agency has very low level - there is no any working idea. The agency does not meet the Viva's criteria at all</t>
  </si>
  <si>
    <t xml:space="preserve"> </t>
  </si>
  <si>
    <t>Applicant 1</t>
  </si>
  <si>
    <t>Applicant 2</t>
  </si>
  <si>
    <t>Applicant 3</t>
  </si>
  <si>
    <t>Applicant 4</t>
  </si>
  <si>
    <r>
      <t>Total score for commercial evaluation (</t>
    </r>
    <r>
      <rPr>
        <sz val="11"/>
        <color rgb="FFFF0000"/>
        <rFont val="Calibri"/>
        <family val="2"/>
        <scheme val="minor"/>
      </rPr>
      <t>60</t>
    </r>
    <r>
      <rPr>
        <sz val="11"/>
        <color theme="1"/>
        <rFont val="Calibri"/>
        <family val="2"/>
        <charset val="204"/>
        <scheme val="minor"/>
      </rPr>
      <t>%from 100%)</t>
    </r>
  </si>
  <si>
    <r>
      <t>Total score for commercial evaluation (</t>
    </r>
    <r>
      <rPr>
        <sz val="11"/>
        <color rgb="FFFF0000"/>
        <rFont val="Calibri"/>
        <family val="2"/>
        <scheme val="minor"/>
      </rPr>
      <t>6</t>
    </r>
    <r>
      <rPr>
        <sz val="11"/>
        <color theme="1"/>
        <rFont val="Calibri"/>
        <family val="2"/>
        <charset val="204"/>
        <scheme val="minor"/>
      </rPr>
      <t>0%from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</si>
</sst>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04"/>
      <scheme val="minor"/>
    </font>
    <font>
      <b/>
      <sz val="9"/>
      <color indexed="81"/>
      <name val="Tahoma"/>
      <family val="2"/>
      <charset val="204"/>
    </font>
    <font>
      <b/>
      <sz val="16"/>
      <color theme="1"/>
      <name val="Calibri"/>
      <family val="2"/>
      <charset val="204"/>
      <scheme val="minor"/>
    </font>
    <font>
      <sz val="11"/>
      <color rgb="FF000000"/>
      <name val="Calibri"/>
      <family val="2"/>
      <charset val="204"/>
    </font>
    <font>
      <b/>
      <sz val="11"/>
      <color rgb="FF000000"/>
      <name val="Calibri"/>
      <family val="2"/>
      <charset val="204"/>
    </font>
    <font>
      <b/>
      <sz val="14"/>
      <color theme="1"/>
      <name val="Calibri"/>
      <family val="2"/>
      <charset val="204"/>
      <scheme val="minor"/>
    </font>
    <font>
      <b/>
      <sz val="10"/>
      <color theme="1"/>
      <name val="Calibri"/>
      <family val="2"/>
      <charset val="204"/>
      <scheme val="minor"/>
    </font>
    <font>
      <b/>
      <sz val="10"/>
      <color rgb="FFC00000"/>
      <name val="Arial"/>
      <family val="2"/>
      <charset val="204"/>
    </font>
    <font>
      <b/>
      <sz val="10"/>
      <color rgb="FF0070C0"/>
      <name val="Arial"/>
      <family val="2"/>
      <charset val="204"/>
    </font>
    <font>
      <b/>
      <sz val="12"/>
      <color rgb="FF0070C0"/>
      <name val="Arial"/>
      <family val="2"/>
      <charset val="204"/>
    </font>
    <font>
      <b/>
      <sz val="12"/>
      <color rgb="FFC00000"/>
      <name val="Arial"/>
      <family val="2"/>
      <charset val="204"/>
    </font>
    <font>
      <b/>
      <sz val="16"/>
      <name val="Arial"/>
      <family val="2"/>
      <charset val="204"/>
    </font>
    <font>
      <b/>
      <sz val="11"/>
      <color theme="1"/>
      <name val="Calibri"/>
      <family val="2"/>
      <scheme val="minor"/>
    </font>
    <font>
      <b/>
      <sz val="11"/>
      <color rgb="FFFF0000"/>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94">
    <xf numFmtId="0" fontId="0" fillId="0" borderId="0" xfId="0"/>
    <xf numFmtId="0" fontId="0" fillId="0" borderId="1" xfId="0" applyBorder="1"/>
    <xf numFmtId="49" fontId="0" fillId="0" borderId="1" xfId="0" applyNumberFormat="1" applyBorder="1" applyAlignment="1">
      <alignment horizontal="center"/>
    </xf>
    <xf numFmtId="49" fontId="0" fillId="0" borderId="4" xfId="0" applyNumberFormat="1" applyFill="1" applyBorder="1" applyAlignment="1">
      <alignment horizontal="center"/>
    </xf>
    <xf numFmtId="0" fontId="7" fillId="0" borderId="5" xfId="0" applyFont="1" applyBorder="1" applyAlignment="1">
      <alignment vertical="center"/>
    </xf>
    <xf numFmtId="0" fontId="7" fillId="0" borderId="6"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7" fillId="0" borderId="8" xfId="0" applyFont="1" applyBorder="1" applyAlignment="1">
      <alignment vertical="center"/>
    </xf>
    <xf numFmtId="49" fontId="7" fillId="0" borderId="8" xfId="0" applyNumberFormat="1" applyFont="1" applyBorder="1" applyAlignment="1">
      <alignment horizontal="center" vertical="center"/>
    </xf>
    <xf numFmtId="49" fontId="0" fillId="0" borderId="1" xfId="1" applyNumberFormat="1" applyFont="1" applyBorder="1" applyAlignment="1">
      <alignment horizontal="center"/>
    </xf>
    <xf numFmtId="0" fontId="6" fillId="0" borderId="1" xfId="0" applyFont="1" applyBorder="1" applyAlignment="1">
      <alignment horizontal="center"/>
    </xf>
    <xf numFmtId="0" fontId="11" fillId="0" borderId="13" xfId="2" applyFont="1" applyFill="1" applyBorder="1" applyAlignment="1">
      <alignment horizontal="center" vertical="center" wrapText="1"/>
    </xf>
    <xf numFmtId="0" fontId="12" fillId="0" borderId="1" xfId="2" applyFont="1" applyFill="1" applyBorder="1" applyAlignment="1">
      <alignment horizontal="center" vertical="center" wrapText="1"/>
    </xf>
    <xf numFmtId="49" fontId="13" fillId="0" borderId="1" xfId="2" applyNumberFormat="1" applyFont="1" applyFill="1" applyBorder="1" applyAlignment="1">
      <alignment horizontal="center" vertical="center" wrapText="1"/>
    </xf>
    <xf numFmtId="9" fontId="13" fillId="0" borderId="1" xfId="2" applyNumberFormat="1" applyFont="1" applyFill="1" applyBorder="1" applyAlignment="1">
      <alignment horizontal="center" vertical="center"/>
    </xf>
    <xf numFmtId="0" fontId="13" fillId="0" borderId="1" xfId="2" applyFont="1" applyFill="1" applyBorder="1" applyAlignment="1">
      <alignment vertical="center" wrapText="1"/>
    </xf>
    <xf numFmtId="0" fontId="0" fillId="3" borderId="2" xfId="0" applyFill="1" applyBorder="1" applyAlignment="1">
      <alignment wrapText="1"/>
    </xf>
    <xf numFmtId="0" fontId="0" fillId="3" borderId="0" xfId="0" applyFill="1"/>
    <xf numFmtId="0" fontId="0" fillId="3" borderId="0" xfId="0" applyFill="1" applyAlignment="1">
      <alignment horizontal="center" vertical="center"/>
    </xf>
    <xf numFmtId="0" fontId="9" fillId="0" borderId="13" xfId="0" applyFont="1" applyBorder="1" applyAlignment="1">
      <alignment horizontal="center" vertical="center"/>
    </xf>
    <xf numFmtId="0" fontId="0" fillId="3" borderId="14" xfId="0" applyFill="1" applyBorder="1"/>
    <xf numFmtId="0" fontId="0" fillId="3" borderId="16" xfId="0" applyFill="1" applyBorder="1"/>
    <xf numFmtId="0" fontId="0" fillId="0" borderId="3" xfId="0" applyFont="1" applyBorder="1" applyAlignment="1">
      <alignment horizontal="center" vertical="center"/>
    </xf>
    <xf numFmtId="0" fontId="9" fillId="0" borderId="13" xfId="0" applyFont="1" applyBorder="1" applyAlignment="1">
      <alignment vertical="center"/>
    </xf>
    <xf numFmtId="0" fontId="11" fillId="0" borderId="4" xfId="2" applyFont="1" applyFill="1" applyBorder="1" applyAlignment="1">
      <alignment horizontal="center" vertical="center" wrapText="1"/>
    </xf>
    <xf numFmtId="0" fontId="0" fillId="0" borderId="0" xfId="0" applyBorder="1"/>
    <xf numFmtId="0" fontId="0" fillId="3" borderId="1" xfId="0" applyFill="1" applyBorder="1" applyAlignment="1">
      <alignment horizontal="center" vertical="center"/>
    </xf>
    <xf numFmtId="0" fontId="0" fillId="3" borderId="1" xfId="0" applyFill="1" applyBorder="1" applyAlignment="1">
      <alignment wrapText="1"/>
    </xf>
    <xf numFmtId="0" fontId="16" fillId="0" borderId="5" xfId="0" applyFont="1" applyBorder="1"/>
    <xf numFmtId="0" fontId="9" fillId="0" borderId="13" xfId="0" applyFont="1" applyBorder="1" applyAlignment="1">
      <alignment vertical="center" wrapText="1"/>
    </xf>
    <xf numFmtId="2" fontId="0" fillId="0" borderId="0" xfId="0" applyNumberFormat="1"/>
    <xf numFmtId="0" fontId="17" fillId="0" borderId="0" xfId="0" applyFont="1" applyFill="1" applyBorder="1"/>
    <xf numFmtId="0" fontId="0" fillId="3" borderId="2" xfId="0" applyFill="1" applyBorder="1" applyAlignment="1">
      <alignment vertical="center" wrapText="1"/>
    </xf>
    <xf numFmtId="0" fontId="16" fillId="3" borderId="2" xfId="0" applyFont="1" applyFill="1" applyBorder="1" applyAlignment="1">
      <alignment vertical="center" wrapText="1"/>
    </xf>
    <xf numFmtId="164" fontId="0" fillId="0" borderId="0" xfId="3" applyNumberFormat="1" applyFont="1"/>
    <xf numFmtId="0" fontId="2" fillId="0" borderId="26" xfId="0" applyFont="1" applyBorder="1"/>
    <xf numFmtId="0" fontId="0" fillId="3" borderId="1" xfId="0" applyFill="1" applyBorder="1"/>
    <xf numFmtId="0" fontId="2" fillId="0" borderId="5" xfId="0" applyFont="1" applyBorder="1"/>
    <xf numFmtId="0" fontId="12" fillId="0" borderId="14" xfId="2" applyFont="1" applyFill="1" applyBorder="1" applyAlignment="1">
      <alignment horizontal="center" vertical="center" wrapText="1"/>
    </xf>
    <xf numFmtId="0" fontId="13" fillId="0" borderId="1" xfId="2" applyFont="1" applyFill="1" applyBorder="1" applyAlignment="1">
      <alignment horizontal="left" vertical="center" wrapText="1"/>
    </xf>
    <xf numFmtId="9" fontId="13" fillId="0" borderId="1" xfId="2" applyNumberFormat="1" applyFont="1" applyFill="1" applyBorder="1" applyAlignment="1">
      <alignment horizontal="left" vertical="center" wrapText="1"/>
    </xf>
    <xf numFmtId="0" fontId="3" fillId="0" borderId="20" xfId="0" applyFont="1" applyBorder="1"/>
    <xf numFmtId="0" fontId="18" fillId="0" borderId="2" xfId="0" applyFont="1" applyBorder="1" applyAlignment="1">
      <alignment vertical="center" wrapText="1"/>
    </xf>
    <xf numFmtId="0" fontId="18" fillId="3" borderId="2" xfId="0" applyFont="1" applyFill="1" applyBorder="1"/>
    <xf numFmtId="0" fontId="0" fillId="0" borderId="1" xfId="0" applyBorder="1" applyAlignment="1">
      <alignment horizontal="center"/>
    </xf>
    <xf numFmtId="0" fontId="1" fillId="0" borderId="29" xfId="0" applyFont="1" applyBorder="1"/>
    <xf numFmtId="0" fontId="1" fillId="0" borderId="24" xfId="0" applyFont="1" applyBorder="1"/>
    <xf numFmtId="0" fontId="2" fillId="0" borderId="9" xfId="0" applyFont="1" applyFill="1" applyBorder="1"/>
    <xf numFmtId="0" fontId="0" fillId="0" borderId="18"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9" fontId="0" fillId="0" borderId="13" xfId="0" applyNumberFormat="1" applyBorder="1" applyAlignment="1">
      <alignment horizontal="center" vertical="center" wrapText="1"/>
    </xf>
    <xf numFmtId="9" fontId="0" fillId="0" borderId="4" xfId="0" applyNumberFormat="1" applyBorder="1" applyAlignment="1">
      <alignment horizontal="center" vertical="center" wrapText="1"/>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18" fillId="3" borderId="1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6" fillId="3" borderId="2" xfId="0" applyFont="1" applyFill="1" applyBorder="1" applyAlignment="1">
      <alignment horizontal="left"/>
    </xf>
    <xf numFmtId="0" fontId="16" fillId="3" borderId="17" xfId="0" applyFont="1" applyFill="1" applyBorder="1" applyAlignment="1">
      <alignment horizontal="left"/>
    </xf>
    <xf numFmtId="9" fontId="0" fillId="0" borderId="14" xfId="0" applyNumberFormat="1" applyBorder="1" applyAlignment="1">
      <alignment horizontal="center" vertical="center" wrapText="1"/>
    </xf>
    <xf numFmtId="0" fontId="6" fillId="3" borderId="2" xfId="0" applyFont="1" applyFill="1" applyBorder="1" applyAlignment="1">
      <alignment horizontal="center"/>
    </xf>
    <xf numFmtId="0" fontId="6" fillId="3" borderId="3" xfId="0" applyFont="1" applyFill="1" applyBorder="1" applyAlignment="1">
      <alignment horizontal="center"/>
    </xf>
    <xf numFmtId="9" fontId="0" fillId="0" borderId="13" xfId="0" applyNumberFormat="1" applyBorder="1" applyAlignment="1">
      <alignment horizontal="center" vertical="center"/>
    </xf>
    <xf numFmtId="9" fontId="0" fillId="0" borderId="4" xfId="0" applyNumberFormat="1" applyBorder="1" applyAlignment="1">
      <alignment horizontal="center" vertical="center"/>
    </xf>
    <xf numFmtId="0" fontId="16" fillId="3" borderId="2" xfId="0" applyFont="1" applyFill="1" applyBorder="1" applyAlignment="1">
      <alignment horizontal="left" wrapText="1"/>
    </xf>
    <xf numFmtId="0" fontId="16" fillId="3" borderId="17" xfId="0" applyFont="1" applyFill="1" applyBorder="1" applyAlignment="1">
      <alignment horizontal="left" wrapText="1"/>
    </xf>
    <xf numFmtId="0" fontId="16" fillId="3" borderId="3" xfId="0" applyFont="1" applyFill="1" applyBorder="1" applyAlignment="1">
      <alignment horizontal="left" wrapText="1"/>
    </xf>
    <xf numFmtId="9" fontId="0" fillId="0" borderId="14" xfId="0" applyNumberFormat="1" applyBorder="1" applyAlignment="1">
      <alignment horizontal="center" vertical="center"/>
    </xf>
    <xf numFmtId="0" fontId="0" fillId="0" borderId="23" xfId="0" applyBorder="1" applyAlignment="1">
      <alignment horizontal="center"/>
    </xf>
    <xf numFmtId="0" fontId="16" fillId="0" borderId="23" xfId="0" applyFont="1" applyBorder="1" applyAlignment="1">
      <alignment horizontal="center"/>
    </xf>
    <xf numFmtId="0" fontId="15" fillId="2" borderId="2"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15" fillId="2" borderId="16" xfId="2" applyFont="1" applyFill="1" applyBorder="1" applyAlignment="1">
      <alignment horizontal="center" vertical="center" wrapText="1"/>
    </xf>
    <xf numFmtId="0" fontId="15" fillId="2" borderId="15" xfId="2" applyFont="1" applyFill="1" applyBorder="1" applyAlignment="1">
      <alignment horizontal="center" vertical="center" wrapText="1"/>
    </xf>
    <xf numFmtId="9" fontId="14" fillId="0" borderId="13" xfId="2" applyNumberFormat="1" applyFont="1" applyFill="1" applyBorder="1" applyAlignment="1">
      <alignment horizontal="center" vertical="center" wrapText="1"/>
    </xf>
    <xf numFmtId="9" fontId="14" fillId="0" borderId="14"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4">
    <cellStyle name="Comma" xfId="3" builtinId="3"/>
    <cellStyle name="Normal" xfId="0" builtinId="0"/>
    <cellStyle name="Percent" xfId="1" builtinId="5"/>
    <cellStyle name="Обычный 2" xfId="2" xr:uid="{00000000-0005-0000-0000-000002000000}"/>
  </cellStyles>
  <dxfs count="0"/>
  <tableStyles count="0" defaultTableStyle="TableStyleMedium2" defaultPivotStyle="PivotStyleLight16"/>
  <colors>
    <mruColors>
      <color rgb="FFF7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
  <sheetViews>
    <sheetView workbookViewId="0">
      <selection activeCell="A10" sqref="A10"/>
    </sheetView>
  </sheetViews>
  <sheetFormatPr defaultRowHeight="14.4" x14ac:dyDescent="0.3"/>
  <cols>
    <col min="1" max="1" width="52.6640625" style="19" bestFit="1" customWidth="1"/>
    <col min="2" max="2" width="12.6640625" customWidth="1"/>
    <col min="3" max="3" width="11.33203125" bestFit="1" customWidth="1"/>
    <col min="4" max="4" width="2" bestFit="1" customWidth="1"/>
    <col min="5" max="5" width="61.5546875" customWidth="1"/>
    <col min="6" max="9" width="11.44140625" customWidth="1"/>
  </cols>
  <sheetData>
    <row r="2" spans="1:9" ht="36" x14ac:dyDescent="0.3">
      <c r="A2" s="21" t="s">
        <v>38</v>
      </c>
      <c r="B2" s="31" t="s">
        <v>77</v>
      </c>
      <c r="C2" s="25" t="s">
        <v>51</v>
      </c>
      <c r="D2" s="61" t="s">
        <v>40</v>
      </c>
      <c r="E2" s="61"/>
      <c r="F2" s="60" t="s">
        <v>80</v>
      </c>
      <c r="G2" s="60" t="s">
        <v>81</v>
      </c>
      <c r="H2" s="60" t="s">
        <v>82</v>
      </c>
      <c r="I2" s="60" t="s">
        <v>83</v>
      </c>
    </row>
    <row r="3" spans="1:9" ht="28.95" customHeight="1" x14ac:dyDescent="0.3">
      <c r="A3" s="67" t="s">
        <v>73</v>
      </c>
      <c r="B3" s="62">
        <v>0.5</v>
      </c>
      <c r="C3" s="62">
        <v>0.35</v>
      </c>
      <c r="D3" s="24">
        <v>5</v>
      </c>
      <c r="E3" s="44" t="s">
        <v>64</v>
      </c>
      <c r="F3" s="64"/>
      <c r="G3" s="64"/>
      <c r="H3" s="64"/>
      <c r="I3" s="64"/>
    </row>
    <row r="4" spans="1:9" ht="28.8" x14ac:dyDescent="0.3">
      <c r="A4" s="68"/>
      <c r="B4" s="63"/>
      <c r="C4" s="63"/>
      <c r="D4" s="24">
        <v>4</v>
      </c>
      <c r="E4" s="44" t="s">
        <v>65</v>
      </c>
      <c r="F4" s="65"/>
      <c r="G4" s="65"/>
      <c r="H4" s="65"/>
      <c r="I4" s="65"/>
    </row>
    <row r="5" spans="1:9" ht="28.8" x14ac:dyDescent="0.3">
      <c r="A5" s="68"/>
      <c r="B5" s="63"/>
      <c r="C5" s="63"/>
      <c r="D5" s="24">
        <v>3</v>
      </c>
      <c r="E5" s="44" t="s">
        <v>62</v>
      </c>
      <c r="F5" s="65"/>
      <c r="G5" s="65"/>
      <c r="H5" s="65"/>
      <c r="I5" s="65"/>
    </row>
    <row r="6" spans="1:9" ht="43.2" x14ac:dyDescent="0.3">
      <c r="A6" s="68"/>
      <c r="B6" s="63"/>
      <c r="C6" s="63"/>
      <c r="D6" s="24">
        <v>2</v>
      </c>
      <c r="E6" s="44" t="s">
        <v>63</v>
      </c>
      <c r="F6" s="65"/>
      <c r="G6" s="65"/>
      <c r="H6" s="65"/>
      <c r="I6" s="65"/>
    </row>
    <row r="7" spans="1:9" ht="52.2" customHeight="1" x14ac:dyDescent="0.3">
      <c r="A7" s="68"/>
      <c r="B7" s="63"/>
      <c r="C7" s="63"/>
      <c r="D7" s="24">
        <v>1</v>
      </c>
      <c r="E7" s="44" t="s">
        <v>78</v>
      </c>
      <c r="F7" s="65"/>
      <c r="G7" s="65"/>
      <c r="H7" s="65"/>
      <c r="I7" s="65"/>
    </row>
    <row r="8" spans="1:9" ht="15.6" customHeight="1" x14ac:dyDescent="0.3">
      <c r="A8" s="23"/>
      <c r="B8" s="22"/>
      <c r="C8" s="71"/>
      <c r="D8" s="24">
        <v>0</v>
      </c>
      <c r="E8" s="45" t="s">
        <v>66</v>
      </c>
      <c r="F8" s="66"/>
      <c r="G8" s="66"/>
      <c r="H8" s="66"/>
      <c r="I8" s="66"/>
    </row>
    <row r="9" spans="1:9" x14ac:dyDescent="0.3">
      <c r="A9" s="69" t="s">
        <v>57</v>
      </c>
      <c r="B9" s="70"/>
      <c r="C9" s="70"/>
      <c r="D9" s="70"/>
      <c r="E9" s="70"/>
      <c r="F9" s="1">
        <f>F3*$B$3</f>
        <v>0</v>
      </c>
      <c r="G9" s="1">
        <f t="shared" ref="G9:I9" si="0">G3*$B$3</f>
        <v>0</v>
      </c>
      <c r="H9" s="1">
        <f t="shared" si="0"/>
        <v>0</v>
      </c>
      <c r="I9" s="1">
        <f t="shared" si="0"/>
        <v>0</v>
      </c>
    </row>
    <row r="10" spans="1:9" x14ac:dyDescent="0.3">
      <c r="A10" s="38" t="s">
        <v>84</v>
      </c>
      <c r="B10" s="38"/>
      <c r="C10" s="38"/>
      <c r="D10" s="38"/>
      <c r="E10" s="38"/>
      <c r="F10" s="1">
        <f>F3*$C$3</f>
        <v>0</v>
      </c>
      <c r="G10" s="1">
        <f t="shared" ref="G10:I10" si="1">G3*$C$3</f>
        <v>0</v>
      </c>
      <c r="H10" s="1">
        <f t="shared" si="1"/>
        <v>0</v>
      </c>
      <c r="I10" s="1">
        <f t="shared" si="1"/>
        <v>0</v>
      </c>
    </row>
    <row r="11" spans="1:9" x14ac:dyDescent="0.3">
      <c r="B11" s="19"/>
      <c r="C11" s="19"/>
    </row>
    <row r="12" spans="1:9" x14ac:dyDescent="0.3">
      <c r="B12" s="19"/>
      <c r="C12" s="19"/>
    </row>
    <row r="13" spans="1:9" x14ac:dyDescent="0.3">
      <c r="B13" s="19"/>
      <c r="C13" s="19"/>
    </row>
    <row r="14" spans="1:9" x14ac:dyDescent="0.3">
      <c r="B14" s="19"/>
      <c r="C14" s="19"/>
      <c r="E14" s="36"/>
      <c r="G14" s="36"/>
    </row>
    <row r="15" spans="1:9" x14ac:dyDescent="0.3">
      <c r="B15" s="19"/>
      <c r="C15" s="19"/>
    </row>
    <row r="16" spans="1:9" x14ac:dyDescent="0.3">
      <c r="B16" s="19"/>
      <c r="C16" s="19"/>
    </row>
    <row r="17" spans="2:3" x14ac:dyDescent="0.3">
      <c r="B17" s="19"/>
      <c r="C17" s="19"/>
    </row>
  </sheetData>
  <mergeCells count="9">
    <mergeCell ref="D2:E2"/>
    <mergeCell ref="B3:B7"/>
    <mergeCell ref="I3:I8"/>
    <mergeCell ref="A3:A7"/>
    <mergeCell ref="A9:E9"/>
    <mergeCell ref="F3:F8"/>
    <mergeCell ref="G3:G8"/>
    <mergeCell ref="H3:H8"/>
    <mergeCell ref="C3:C8"/>
  </mergeCells>
  <dataValidations count="1">
    <dataValidation type="list" allowBlank="1" showInputMessage="1" showErrorMessage="1" sqref="F3:I3" xr:uid="{00000000-0002-0000-0000-000000000000}">
      <formula1>$D$3:$D$7</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
  <sheetViews>
    <sheetView showGridLines="0" zoomScale="95" zoomScaleNormal="95" workbookViewId="0">
      <selection activeCell="A17" sqref="A17"/>
    </sheetView>
  </sheetViews>
  <sheetFormatPr defaultRowHeight="14.4" x14ac:dyDescent="0.3"/>
  <cols>
    <col min="1" max="1" width="70.33203125" customWidth="1"/>
    <col min="2" max="2" width="9.5546875" bestFit="1" customWidth="1"/>
    <col min="3" max="3" width="11.33203125" bestFit="1" customWidth="1"/>
    <col min="4" max="4" width="5" style="20" customWidth="1"/>
    <col min="5" max="5" width="99.88671875" style="19" bestFit="1" customWidth="1"/>
    <col min="6" max="9" width="11.33203125" bestFit="1" customWidth="1"/>
  </cols>
  <sheetData>
    <row r="1" spans="1:9" ht="36" x14ac:dyDescent="0.4">
      <c r="A1" s="12" t="s">
        <v>38</v>
      </c>
      <c r="B1" s="31" t="s">
        <v>77</v>
      </c>
      <c r="C1" s="25" t="s">
        <v>51</v>
      </c>
      <c r="D1" s="72" t="s">
        <v>39</v>
      </c>
      <c r="E1" s="73"/>
      <c r="F1" s="60" t="s">
        <v>80</v>
      </c>
      <c r="G1" s="60" t="s">
        <v>81</v>
      </c>
      <c r="H1" s="60" t="s">
        <v>82</v>
      </c>
      <c r="I1" s="60" t="s">
        <v>83</v>
      </c>
    </row>
    <row r="2" spans="1:9" ht="31.95" customHeight="1" x14ac:dyDescent="0.3">
      <c r="A2" s="35" t="s">
        <v>55</v>
      </c>
      <c r="B2" s="74">
        <v>0.5</v>
      </c>
      <c r="C2" s="74">
        <v>0.35</v>
      </c>
      <c r="D2" s="28">
        <v>5</v>
      </c>
      <c r="E2" s="29" t="s">
        <v>68</v>
      </c>
      <c r="F2" s="64"/>
      <c r="G2" s="64"/>
      <c r="H2" s="64"/>
      <c r="I2" s="64"/>
    </row>
    <row r="3" spans="1:9" ht="57.6" x14ac:dyDescent="0.3">
      <c r="A3" s="34" t="s">
        <v>74</v>
      </c>
      <c r="B3" s="75"/>
      <c r="C3" s="75"/>
      <c r="D3" s="28">
        <v>4</v>
      </c>
      <c r="E3" s="29" t="s">
        <v>59</v>
      </c>
      <c r="F3" s="65"/>
      <c r="G3" s="65"/>
      <c r="H3" s="65"/>
      <c r="I3" s="65"/>
    </row>
    <row r="4" spans="1:9" ht="46.95" customHeight="1" x14ac:dyDescent="0.3">
      <c r="A4" s="34" t="s">
        <v>75</v>
      </c>
      <c r="B4" s="75"/>
      <c r="C4" s="75"/>
      <c r="D4" s="28">
        <v>3</v>
      </c>
      <c r="E4" s="29" t="s">
        <v>60</v>
      </c>
      <c r="F4" s="65"/>
      <c r="G4" s="65"/>
      <c r="H4" s="65"/>
      <c r="I4" s="65"/>
    </row>
    <row r="5" spans="1:9" ht="30" customHeight="1" x14ac:dyDescent="0.3">
      <c r="A5" s="18" t="s">
        <v>67</v>
      </c>
      <c r="B5" s="75"/>
      <c r="C5" s="75"/>
      <c r="D5" s="28">
        <v>2</v>
      </c>
      <c r="E5" s="29" t="s">
        <v>69</v>
      </c>
      <c r="F5" s="65"/>
      <c r="G5" s="65"/>
      <c r="H5" s="65"/>
      <c r="I5" s="65"/>
    </row>
    <row r="6" spans="1:9" ht="43.2" x14ac:dyDescent="0.3">
      <c r="A6" s="18" t="s">
        <v>58</v>
      </c>
      <c r="B6" s="75"/>
      <c r="C6" s="75"/>
      <c r="D6" s="28">
        <v>1</v>
      </c>
      <c r="E6" s="29" t="s">
        <v>61</v>
      </c>
      <c r="F6" s="65"/>
      <c r="G6" s="65"/>
      <c r="H6" s="65"/>
      <c r="I6" s="65"/>
    </row>
    <row r="7" spans="1:9" ht="28.8" x14ac:dyDescent="0.3">
      <c r="A7" s="18" t="s">
        <v>70</v>
      </c>
      <c r="B7" s="75"/>
      <c r="C7" s="79"/>
      <c r="D7" s="46">
        <v>0</v>
      </c>
      <c r="E7" s="1" t="s">
        <v>47</v>
      </c>
      <c r="F7" s="66"/>
      <c r="G7" s="66"/>
      <c r="H7" s="66"/>
      <c r="I7" s="66"/>
    </row>
    <row r="8" spans="1:9" x14ac:dyDescent="0.3">
      <c r="A8" s="76" t="s">
        <v>46</v>
      </c>
      <c r="B8" s="77"/>
      <c r="C8" s="77"/>
      <c r="D8" s="77"/>
      <c r="E8" s="78"/>
      <c r="F8" s="1">
        <f>F2*$B$2</f>
        <v>0</v>
      </c>
      <c r="G8" s="1">
        <f t="shared" ref="G8:I8" si="0">G2*$B$2</f>
        <v>0</v>
      </c>
      <c r="H8" s="1">
        <f t="shared" si="0"/>
        <v>0</v>
      </c>
      <c r="I8" s="1">
        <f t="shared" si="0"/>
        <v>0</v>
      </c>
    </row>
    <row r="9" spans="1:9" x14ac:dyDescent="0.3">
      <c r="A9" s="38" t="s">
        <v>85</v>
      </c>
      <c r="D9"/>
      <c r="E9"/>
      <c r="F9" s="1">
        <f>F2*$C$2</f>
        <v>0</v>
      </c>
      <c r="G9" s="1">
        <f t="shared" ref="G9:I9" si="1">G2*$C$2</f>
        <v>0</v>
      </c>
      <c r="H9" s="1">
        <f t="shared" si="1"/>
        <v>0</v>
      </c>
      <c r="I9" s="1">
        <f t="shared" si="1"/>
        <v>0</v>
      </c>
    </row>
    <row r="10" spans="1:9" x14ac:dyDescent="0.3">
      <c r="D10"/>
      <c r="E10"/>
    </row>
    <row r="11" spans="1:9" x14ac:dyDescent="0.3">
      <c r="D11"/>
      <c r="E11" t="s">
        <v>79</v>
      </c>
    </row>
  </sheetData>
  <mergeCells count="8">
    <mergeCell ref="I2:I7"/>
    <mergeCell ref="D1:E1"/>
    <mergeCell ref="B2:B7"/>
    <mergeCell ref="A8:E8"/>
    <mergeCell ref="C2:C7"/>
    <mergeCell ref="F2:F7"/>
    <mergeCell ref="G2:G7"/>
    <mergeCell ref="H2:H7"/>
  </mergeCells>
  <dataValidations count="1">
    <dataValidation type="list" allowBlank="1" showInputMessage="1" showErrorMessage="1" sqref="F2:I2" xr:uid="{00000000-0002-0000-0100-000000000000}">
      <formula1>$D$2:$D$6</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6"/>
  <sheetViews>
    <sheetView tabSelected="1" workbookViewId="0">
      <selection activeCell="C10" sqref="C10"/>
    </sheetView>
  </sheetViews>
  <sheetFormatPr defaultRowHeight="14.4" x14ac:dyDescent="0.3"/>
  <cols>
    <col min="2" max="2" width="15" bestFit="1" customWidth="1"/>
    <col min="3" max="3" width="15" customWidth="1"/>
    <col min="4" max="7" width="10.88671875" bestFit="1" customWidth="1"/>
  </cols>
  <sheetData>
    <row r="1" spans="2:7" ht="15" thickBot="1" x14ac:dyDescent="0.35">
      <c r="C1" s="80" t="s">
        <v>49</v>
      </c>
      <c r="D1" s="80"/>
      <c r="E1" s="80"/>
      <c r="F1" s="80"/>
      <c r="G1" s="80"/>
    </row>
    <row r="2" spans="2:7" ht="15" thickBot="1" x14ac:dyDescent="0.35">
      <c r="C2" s="30" t="s">
        <v>50</v>
      </c>
      <c r="D2" s="60" t="s">
        <v>80</v>
      </c>
      <c r="E2" s="60" t="s">
        <v>81</v>
      </c>
      <c r="F2" s="60" t="s">
        <v>82</v>
      </c>
      <c r="G2" s="60" t="s">
        <v>83</v>
      </c>
    </row>
    <row r="3" spans="2:7" x14ac:dyDescent="0.3">
      <c r="C3" s="47" t="s">
        <v>76</v>
      </c>
      <c r="D3" s="50">
        <f>'Agency Potfolio'!F9</f>
        <v>0</v>
      </c>
      <c r="E3" s="56">
        <f>'Agency Potfolio'!G9</f>
        <v>0</v>
      </c>
      <c r="F3" s="56">
        <f>'Agency Potfolio'!H9</f>
        <v>0</v>
      </c>
      <c r="G3" s="56">
        <f>'Agency Potfolio'!I9</f>
        <v>0</v>
      </c>
    </row>
    <row r="4" spans="2:7" ht="15" thickBot="1" x14ac:dyDescent="0.35">
      <c r="C4" s="43" t="s">
        <v>52</v>
      </c>
      <c r="D4" s="57">
        <f>Creative!F8</f>
        <v>0</v>
      </c>
      <c r="E4" s="58">
        <f>Creative!G8</f>
        <v>0</v>
      </c>
      <c r="F4" s="58">
        <f>Creative!H8</f>
        <v>0</v>
      </c>
      <c r="G4" s="58">
        <f>Creative!I8</f>
        <v>0</v>
      </c>
    </row>
    <row r="5" spans="2:7" ht="15" thickBot="1" x14ac:dyDescent="0.35">
      <c r="C5" s="39" t="s">
        <v>48</v>
      </c>
      <c r="D5" s="59">
        <f>SUM(D3:D4)</f>
        <v>0</v>
      </c>
      <c r="E5" s="59">
        <f t="shared" ref="E5:G5" si="0">SUM(E3:E4)</f>
        <v>0</v>
      </c>
      <c r="F5" s="59">
        <f t="shared" si="0"/>
        <v>0</v>
      </c>
      <c r="G5" s="59">
        <f t="shared" si="0"/>
        <v>0</v>
      </c>
    </row>
    <row r="7" spans="2:7" x14ac:dyDescent="0.3">
      <c r="B7" s="27"/>
      <c r="C7" s="27"/>
      <c r="D7" s="27"/>
      <c r="E7" s="27"/>
      <c r="F7" s="27"/>
      <c r="G7" s="27"/>
    </row>
    <row r="8" spans="2:7" x14ac:dyDescent="0.3">
      <c r="C8" s="33" t="s">
        <v>71</v>
      </c>
    </row>
    <row r="9" spans="2:7" x14ac:dyDescent="0.3">
      <c r="B9" s="27"/>
      <c r="C9" s="27"/>
      <c r="D9" s="27"/>
      <c r="E9" s="27"/>
      <c r="F9" s="27"/>
      <c r="G9" s="27"/>
    </row>
    <row r="10" spans="2:7" x14ac:dyDescent="0.3">
      <c r="B10" s="27"/>
      <c r="C10" s="27"/>
      <c r="D10" s="27"/>
      <c r="E10" s="27"/>
      <c r="F10" s="27"/>
      <c r="G10" s="27"/>
    </row>
    <row r="11" spans="2:7" x14ac:dyDescent="0.3">
      <c r="B11" s="27"/>
      <c r="C11" s="27"/>
      <c r="D11" s="27"/>
      <c r="E11" s="27"/>
      <c r="F11" s="27"/>
      <c r="G11" s="27"/>
    </row>
    <row r="12" spans="2:7" ht="15" thickBot="1" x14ac:dyDescent="0.35">
      <c r="B12" s="27"/>
      <c r="C12" s="81" t="s">
        <v>56</v>
      </c>
      <c r="D12" s="81"/>
      <c r="E12" s="81"/>
      <c r="F12" s="81"/>
      <c r="G12" s="81"/>
    </row>
    <row r="13" spans="2:7" ht="15" thickBot="1" x14ac:dyDescent="0.35">
      <c r="C13" s="30" t="s">
        <v>50</v>
      </c>
      <c r="D13" s="60" t="s">
        <v>80</v>
      </c>
      <c r="E13" s="60" t="s">
        <v>81</v>
      </c>
      <c r="F13" s="60" t="s">
        <v>82</v>
      </c>
      <c r="G13" s="60" t="s">
        <v>83</v>
      </c>
    </row>
    <row r="14" spans="2:7" x14ac:dyDescent="0.3">
      <c r="C14" s="48" t="s">
        <v>76</v>
      </c>
      <c r="D14" s="50">
        <f>'Agency Potfolio'!F10</f>
        <v>0</v>
      </c>
      <c r="E14" s="51">
        <f>'Agency Potfolio'!G10</f>
        <v>0</v>
      </c>
      <c r="F14" s="51">
        <f>'Agency Potfolio'!H10</f>
        <v>0</v>
      </c>
      <c r="G14" s="51">
        <f>'Agency Potfolio'!I10</f>
        <v>0</v>
      </c>
    </row>
    <row r="15" spans="2:7" ht="15" thickBot="1" x14ac:dyDescent="0.35">
      <c r="C15" s="37" t="s">
        <v>52</v>
      </c>
      <c r="D15" s="52">
        <f>Creative!F9</f>
        <v>0</v>
      </c>
      <c r="E15" s="53">
        <f>Creative!G9</f>
        <v>0</v>
      </c>
      <c r="F15" s="53">
        <f>Creative!H9</f>
        <v>0</v>
      </c>
      <c r="G15" s="53">
        <f>Creative!I9</f>
        <v>0</v>
      </c>
    </row>
    <row r="16" spans="2:7" ht="15" thickBot="1" x14ac:dyDescent="0.35">
      <c r="C16" s="49" t="s">
        <v>48</v>
      </c>
      <c r="D16" s="54">
        <f>SUM(D14:D15)</f>
        <v>0</v>
      </c>
      <c r="E16" s="55">
        <f t="shared" ref="E16:G16" si="1">SUM(E14:E15)</f>
        <v>0</v>
      </c>
      <c r="F16" s="55">
        <f t="shared" si="1"/>
        <v>0</v>
      </c>
      <c r="G16" s="55">
        <f t="shared" si="1"/>
        <v>0</v>
      </c>
    </row>
  </sheetData>
  <mergeCells count="2">
    <mergeCell ref="C1:G1"/>
    <mergeCell ref="C12:G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workbookViewId="0">
      <selection activeCell="D6" sqref="D6"/>
    </sheetView>
  </sheetViews>
  <sheetFormatPr defaultRowHeight="14.4" x14ac:dyDescent="0.3"/>
  <cols>
    <col min="2" max="2" width="42.88671875" customWidth="1"/>
    <col min="3" max="3" width="14.6640625" customWidth="1"/>
    <col min="4" max="4" width="24.44140625" customWidth="1"/>
  </cols>
  <sheetData>
    <row r="1" spans="1:8" ht="45.75" customHeight="1" x14ac:dyDescent="0.3">
      <c r="A1" s="82" t="s">
        <v>41</v>
      </c>
      <c r="B1" s="83"/>
      <c r="C1" s="13" t="s">
        <v>42</v>
      </c>
      <c r="D1" s="14" t="s">
        <v>43</v>
      </c>
    </row>
    <row r="2" spans="1:8" ht="27" customHeight="1" x14ac:dyDescent="0.3">
      <c r="A2" s="15" t="s">
        <v>36</v>
      </c>
      <c r="B2" s="41" t="s">
        <v>54</v>
      </c>
      <c r="C2" s="88">
        <v>0.7</v>
      </c>
      <c r="D2" s="16">
        <v>0.5</v>
      </c>
    </row>
    <row r="3" spans="1:8" ht="27" customHeight="1" x14ac:dyDescent="0.3">
      <c r="A3" s="15" t="s">
        <v>37</v>
      </c>
      <c r="B3" s="42" t="s">
        <v>44</v>
      </c>
      <c r="C3" s="88"/>
      <c r="D3" s="16">
        <v>0.5</v>
      </c>
    </row>
    <row r="4" spans="1:8" ht="45" customHeight="1" x14ac:dyDescent="0.3">
      <c r="A4" s="84" t="s">
        <v>53</v>
      </c>
      <c r="B4" s="85"/>
      <c r="C4" s="26" t="s">
        <v>42</v>
      </c>
      <c r="D4" s="40" t="s">
        <v>43</v>
      </c>
    </row>
    <row r="5" spans="1:8" ht="45" customHeight="1" x14ac:dyDescent="0.3">
      <c r="A5" s="15">
        <v>2.1</v>
      </c>
      <c r="B5" s="17" t="s">
        <v>45</v>
      </c>
      <c r="C5" s="86">
        <v>0.3</v>
      </c>
      <c r="D5" s="16">
        <v>0.8</v>
      </c>
    </row>
    <row r="6" spans="1:8" ht="45" customHeight="1" x14ac:dyDescent="0.3">
      <c r="A6" s="15">
        <v>2.2000000000000002</v>
      </c>
      <c r="B6" s="17" t="s">
        <v>72</v>
      </c>
      <c r="C6" s="87"/>
      <c r="D6" s="16">
        <v>0.2</v>
      </c>
      <c r="H6" s="32"/>
    </row>
    <row r="7" spans="1:8" ht="45" customHeight="1" x14ac:dyDescent="0.3"/>
    <row r="8" spans="1:8" ht="45" customHeight="1" x14ac:dyDescent="0.3"/>
  </sheetData>
  <mergeCells count="4">
    <mergeCell ref="A1:B1"/>
    <mergeCell ref="A4:B4"/>
    <mergeCell ref="C5:C6"/>
    <mergeCell ref="C2: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workbookViewId="0">
      <selection activeCell="H9" sqref="H9"/>
    </sheetView>
  </sheetViews>
  <sheetFormatPr defaultRowHeight="14.4" x14ac:dyDescent="0.3"/>
  <cols>
    <col min="2" max="2" width="13.6640625" customWidth="1"/>
    <col min="4" max="4" width="13.109375" customWidth="1"/>
    <col min="5" max="5" width="11.88671875" customWidth="1"/>
    <col min="7" max="7" width="14.109375" customWidth="1"/>
    <col min="9" max="9" width="11.6640625" customWidth="1"/>
  </cols>
  <sheetData>
    <row r="1" spans="1:9" x14ac:dyDescent="0.3">
      <c r="A1" s="1" t="s">
        <v>8</v>
      </c>
      <c r="B1" s="2" t="s">
        <v>9</v>
      </c>
      <c r="C1" s="2" t="s">
        <v>20</v>
      </c>
      <c r="D1" s="2" t="s">
        <v>21</v>
      </c>
      <c r="F1" s="1" t="s">
        <v>10</v>
      </c>
      <c r="G1" s="2" t="s">
        <v>11</v>
      </c>
      <c r="H1" s="2" t="s">
        <v>22</v>
      </c>
      <c r="I1" s="2" t="s">
        <v>23</v>
      </c>
    </row>
    <row r="2" spans="1:9" x14ac:dyDescent="0.3">
      <c r="A2" s="1" t="s">
        <v>8</v>
      </c>
      <c r="B2" s="2">
        <v>6</v>
      </c>
      <c r="C2" s="2" t="s">
        <v>24</v>
      </c>
      <c r="D2" s="2" t="s">
        <v>25</v>
      </c>
      <c r="F2" s="1" t="s">
        <v>10</v>
      </c>
      <c r="G2" s="2" t="s">
        <v>12</v>
      </c>
      <c r="H2" s="2" t="s">
        <v>26</v>
      </c>
      <c r="I2" s="2" t="s">
        <v>27</v>
      </c>
    </row>
    <row r="3" spans="1:9" x14ac:dyDescent="0.3">
      <c r="A3" s="1" t="s">
        <v>8</v>
      </c>
      <c r="B3" s="2">
        <v>7</v>
      </c>
      <c r="C3" s="2" t="s">
        <v>28</v>
      </c>
      <c r="D3" s="2" t="s">
        <v>29</v>
      </c>
      <c r="F3" s="1" t="s">
        <v>10</v>
      </c>
      <c r="G3" s="2" t="s">
        <v>13</v>
      </c>
      <c r="H3" s="2" t="s">
        <v>30</v>
      </c>
      <c r="I3" s="2" t="s">
        <v>25</v>
      </c>
    </row>
    <row r="4" spans="1:9" x14ac:dyDescent="0.3">
      <c r="A4" s="1" t="s">
        <v>8</v>
      </c>
      <c r="B4" s="2">
        <v>8</v>
      </c>
      <c r="C4" s="2" t="s">
        <v>26</v>
      </c>
      <c r="D4" s="2" t="s">
        <v>31</v>
      </c>
      <c r="F4" s="1" t="s">
        <v>10</v>
      </c>
      <c r="G4" s="2" t="s">
        <v>14</v>
      </c>
      <c r="H4" s="2" t="s">
        <v>32</v>
      </c>
      <c r="I4" s="2" t="s">
        <v>29</v>
      </c>
    </row>
    <row r="5" spans="1:9" x14ac:dyDescent="0.3">
      <c r="A5" s="1" t="s">
        <v>8</v>
      </c>
      <c r="B5" s="2" t="s">
        <v>15</v>
      </c>
      <c r="C5" s="2" t="s">
        <v>35</v>
      </c>
      <c r="D5" s="2" t="s">
        <v>33</v>
      </c>
      <c r="F5" s="1" t="s">
        <v>10</v>
      </c>
      <c r="G5" s="2" t="s">
        <v>16</v>
      </c>
      <c r="H5" s="2" t="s">
        <v>17</v>
      </c>
      <c r="I5" s="11" t="s">
        <v>34</v>
      </c>
    </row>
    <row r="6" spans="1:9" x14ac:dyDescent="0.3">
      <c r="B6" s="3" t="s">
        <v>18</v>
      </c>
      <c r="C6" s="3" t="s">
        <v>18</v>
      </c>
      <c r="D6" s="3" t="s">
        <v>18</v>
      </c>
      <c r="G6" s="3" t="s">
        <v>18</v>
      </c>
      <c r="H6" s="3" t="s">
        <v>18</v>
      </c>
      <c r="I6" s="3" t="s">
        <v>18</v>
      </c>
    </row>
    <row r="8" spans="1:9" ht="15" thickBot="1" x14ac:dyDescent="0.35"/>
    <row r="9" spans="1:9" ht="29.4" thickBot="1" x14ac:dyDescent="0.35">
      <c r="A9" s="4"/>
      <c r="B9" s="5"/>
      <c r="C9" s="6" t="s">
        <v>5</v>
      </c>
      <c r="D9" s="6" t="s">
        <v>6</v>
      </c>
      <c r="E9" s="7" t="s">
        <v>7</v>
      </c>
    </row>
    <row r="10" spans="1:9" ht="15" thickBot="1" x14ac:dyDescent="0.35">
      <c r="A10" s="8" t="s">
        <v>19</v>
      </c>
      <c r="B10" s="91" t="s">
        <v>18</v>
      </c>
      <c r="C10" s="92"/>
      <c r="D10" s="92"/>
      <c r="E10" s="93"/>
    </row>
    <row r="11" spans="1:9" ht="15" thickBot="1" x14ac:dyDescent="0.35">
      <c r="A11" s="89" t="s">
        <v>0</v>
      </c>
      <c r="B11" s="9" t="s">
        <v>8</v>
      </c>
      <c r="C11" s="10" t="s">
        <v>9</v>
      </c>
      <c r="D11" s="10" t="s">
        <v>20</v>
      </c>
      <c r="E11" s="10" t="s">
        <v>21</v>
      </c>
    </row>
    <row r="12" spans="1:9" ht="15" thickBot="1" x14ac:dyDescent="0.35">
      <c r="A12" s="90"/>
      <c r="B12" s="9" t="s">
        <v>10</v>
      </c>
      <c r="C12" s="10" t="s">
        <v>11</v>
      </c>
      <c r="D12" s="10" t="s">
        <v>22</v>
      </c>
      <c r="E12" s="10" t="s">
        <v>23</v>
      </c>
    </row>
    <row r="13" spans="1:9" ht="15" thickBot="1" x14ac:dyDescent="0.35">
      <c r="A13" s="89" t="s">
        <v>1</v>
      </c>
      <c r="B13" s="9" t="s">
        <v>8</v>
      </c>
      <c r="C13" s="10">
        <v>6</v>
      </c>
      <c r="D13" s="10" t="s">
        <v>24</v>
      </c>
      <c r="E13" s="10" t="s">
        <v>25</v>
      </c>
    </row>
    <row r="14" spans="1:9" ht="15" thickBot="1" x14ac:dyDescent="0.35">
      <c r="A14" s="90"/>
      <c r="B14" s="9" t="s">
        <v>10</v>
      </c>
      <c r="C14" s="10" t="s">
        <v>12</v>
      </c>
      <c r="D14" s="10" t="s">
        <v>26</v>
      </c>
      <c r="E14" s="10" t="s">
        <v>27</v>
      </c>
    </row>
    <row r="15" spans="1:9" ht="15" thickBot="1" x14ac:dyDescent="0.35">
      <c r="A15" s="89" t="s">
        <v>2</v>
      </c>
      <c r="B15" s="9" t="s">
        <v>8</v>
      </c>
      <c r="C15" s="10">
        <v>7</v>
      </c>
      <c r="D15" s="10" t="s">
        <v>28</v>
      </c>
      <c r="E15" s="10" t="s">
        <v>29</v>
      </c>
    </row>
    <row r="16" spans="1:9" ht="15" thickBot="1" x14ac:dyDescent="0.35">
      <c r="A16" s="90"/>
      <c r="B16" s="9" t="s">
        <v>10</v>
      </c>
      <c r="C16" s="10" t="s">
        <v>13</v>
      </c>
      <c r="D16" s="10" t="s">
        <v>30</v>
      </c>
      <c r="E16" s="10" t="s">
        <v>25</v>
      </c>
    </row>
    <row r="17" spans="1:5" ht="15" thickBot="1" x14ac:dyDescent="0.35">
      <c r="A17" s="89" t="s">
        <v>3</v>
      </c>
      <c r="B17" s="9" t="s">
        <v>8</v>
      </c>
      <c r="C17" s="10">
        <v>8</v>
      </c>
      <c r="D17" s="10" t="s">
        <v>26</v>
      </c>
      <c r="E17" s="10" t="s">
        <v>31</v>
      </c>
    </row>
    <row r="18" spans="1:5" ht="15" thickBot="1" x14ac:dyDescent="0.35">
      <c r="A18" s="90"/>
      <c r="B18" s="9" t="s">
        <v>10</v>
      </c>
      <c r="C18" s="10" t="s">
        <v>14</v>
      </c>
      <c r="D18" s="10" t="s">
        <v>32</v>
      </c>
      <c r="E18" s="10" t="s">
        <v>29</v>
      </c>
    </row>
    <row r="19" spans="1:5" ht="15" thickBot="1" x14ac:dyDescent="0.35">
      <c r="A19" s="89" t="s">
        <v>4</v>
      </c>
      <c r="B19" s="9" t="s">
        <v>8</v>
      </c>
      <c r="C19" s="10" t="s">
        <v>15</v>
      </c>
      <c r="D19" s="10" t="s">
        <v>35</v>
      </c>
      <c r="E19" s="10" t="s">
        <v>33</v>
      </c>
    </row>
    <row r="20" spans="1:5" ht="15" thickBot="1" x14ac:dyDescent="0.35">
      <c r="A20" s="90"/>
      <c r="B20" s="9" t="s">
        <v>10</v>
      </c>
      <c r="C20" s="10" t="s">
        <v>16</v>
      </c>
      <c r="D20" s="10" t="s">
        <v>17</v>
      </c>
      <c r="E20" s="10" t="s">
        <v>34</v>
      </c>
    </row>
  </sheetData>
  <mergeCells count="6">
    <mergeCell ref="A17:A18"/>
    <mergeCell ref="A19:A20"/>
    <mergeCell ref="B10:E10"/>
    <mergeCell ref="A11:A12"/>
    <mergeCell ref="A13:A14"/>
    <mergeCell ref="A15:A16"/>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Agency Potfolio</vt:lpstr>
      <vt:lpstr>Creative</vt:lpstr>
      <vt:lpstr>Total</vt:lpstr>
      <vt:lpstr>Criteria Breakdown</vt:lpstr>
      <vt:lpstr>Working</vt:lpstr>
    </vt:vector>
  </TitlesOfParts>
  <Company>MTS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Oksana.Semenikhina@mts.ru</dc:creator>
  <cp:lastModifiedBy>Narine Babikyan</cp:lastModifiedBy>
  <cp:lastPrinted>2020-03-11T05:56:13Z</cp:lastPrinted>
  <dcterms:created xsi:type="dcterms:W3CDTF">2012-06-28T12:01:05Z</dcterms:created>
  <dcterms:modified xsi:type="dcterms:W3CDTF">2025-09-16T07:44:45Z</dcterms:modified>
</cp:coreProperties>
</file>